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4.2018 Wykonanie dróg do gruntów rolnych w miejscowości Cząstkowice, Czudowice i Wola Roźwienicka\"/>
    </mc:Choice>
  </mc:AlternateContent>
  <bookViews>
    <workbookView xWindow="0" yWindow="0" windowWidth="28800" windowHeight="12435"/>
  </bookViews>
  <sheets>
    <sheet name="koszt,ofert,Cząstkowice FOGR  2" sheetId="45" r:id="rId1"/>
  </sheets>
  <definedNames>
    <definedName name="_xlnm.Print_Area" localSheetId="0">'koszt,ofert,Cząstkowice FOGR  2'!$A$1:$G$25</definedName>
  </definedNames>
  <calcPr calcId="152511"/>
</workbook>
</file>

<file path=xl/calcChain.xml><?xml version="1.0" encoding="utf-8"?>
<calcChain xmlns="http://schemas.openxmlformats.org/spreadsheetml/2006/main">
  <c r="E22" i="45" l="1"/>
  <c r="E19" i="45"/>
  <c r="E18" i="45"/>
  <c r="E15" i="45"/>
  <c r="E14" i="45"/>
  <c r="E12" i="45"/>
</calcChain>
</file>

<file path=xl/sharedStrings.xml><?xml version="1.0" encoding="utf-8"?>
<sst xmlns="http://schemas.openxmlformats.org/spreadsheetml/2006/main" count="56" uniqueCount="51">
  <si>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</si>
  <si>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</si>
  <si>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</si>
  <si>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</si>
  <si>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</si>
  <si>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</si>
  <si>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</si>
  <si>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D.05.03.05</t>
  </si>
  <si>
    <t>Nawierzchnia z betonu asfaltowego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</si>
  <si>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</si>
  <si>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</si>
  <si>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</si>
  <si>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</si>
  <si>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</si>
  <si>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</si>
  <si>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</si>
  <si>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</si>
  <si>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</si>
  <si>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</si>
  <si>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</si>
  <si>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</si>
  <si>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</si>
  <si>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</si>
  <si>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</si>
  <si>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</si>
  <si>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</si>
  <si>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</si>
  <si>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Oczyszczenie i skropienie warstw konstrukcyjnych</t>
  </si>
  <si>
    <t>D.04.03.02</t>
  </si>
  <si>
    <t>D.04.03.01.12
KNNR 6
1005-0600</t>
  </si>
  <si>
    <t>D.04.03.01.22
KNNR 6
1005-0800</t>
  </si>
  <si>
    <t>D.01.00.00</t>
  </si>
  <si>
    <t>ROBOTY PRZYGOTOWAWCZE-Kod CPV-45111000-8</t>
  </si>
  <si>
    <t>Roboty pomiarowe</t>
  </si>
  <si>
    <t>km</t>
  </si>
  <si>
    <t>D.06.00.00</t>
  </si>
  <si>
    <t>ROBOTY WYKOŃCZENIOWE-Kod CPV 45233000-9</t>
  </si>
  <si>
    <t>D.06.03.02</t>
  </si>
  <si>
    <t>Ścinanie i uzupełnianie poboczy</t>
  </si>
  <si>
    <t>D.01.01.00.</t>
  </si>
  <si>
    <t xml:space="preserve">D.01.01.01.01
KNNR 1
0111/0200
</t>
  </si>
  <si>
    <t>D.06.03.02.11
KNNR 6/
0113-0400</t>
  </si>
  <si>
    <t xml:space="preserve">Odtworzenie trasy w terenie równinnym (wyznaczenie pasa drogowego) w km  0+000-0+080
L=0,10
</t>
  </si>
  <si>
    <t>Profilowanie i zagęszczenie podłoża pod w-wy konstrukcyjne nawierzchni wykonywane mechanicznie w km 0+000-0+080,szer,5,5m
F=(10,0+5,5)/2*6,0+74,0*5,5</t>
  </si>
  <si>
    <t>Oczyszczenie warstw konstrukcyjnych mechanicznie w km 0+000-0+080,szer, 4,05m
F=(10,0+4,05)/2*6,0+74,0*4,05</t>
  </si>
  <si>
    <t>Wykonanie nawierzchni z betonu asfaltowego AC 11W  warstwa wiążąca , grubość w-wy po zagęszczeniu 4cmw km 0+000-0+080,szer,3,05-4,05m
F=(10,0+4,05)/2*6,0+74,0*4,05</t>
  </si>
  <si>
    <t>Skropienie mechaniczne warstw konstrukcyjnych emulsją asfaltową w km 0+000-0+080,szer,3,05-4,05m
F=(10,0+4,05)/2*6,0+74,0*4,05</t>
  </si>
  <si>
    <t>Wykonanie nawierzchni z betonu asfaltowego AC 8S w-wa ścieralna, grubość w-wy po zagęszczeniu 3cm w km 0+000-0+080,szer,3,0-4,0m
F=(10,0+4,0)/2*6,0+74,0*4,0</t>
  </si>
  <si>
    <t>Uzupełnienie poboczy kruszywem łamanym- frakcji 0-31,5 mm str,lewa szer,1,0m ,strona prawa szer, 0,5m w km 0+000-0+080  gr.śr.8cm 
F=80,0*1,0+80,0*0,5</t>
  </si>
  <si>
    <t>w miejscowości  Cząstkowice w km 0+000-0+080 nr.dz.341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</si>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</sst>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1" fillId="3" borderId="2" xfId="1" applyFont="1" applyFill="1" applyBorder="1" applyAlignment="1">
      <alignment vertical="top"/>
    </xf>
    <xf numFmtId="2" fontId="1" fillId="3" borderId="8" xfId="1" applyNumberFormat="1" applyFont="1" applyFill="1" applyBorder="1" applyAlignment="1">
      <alignment horizontal="right" wrapText="1"/>
    </xf>
    <xf numFmtId="2" fontId="1" fillId="3" borderId="2" xfId="1" applyNumberFormat="1" applyFont="1" applyFill="1" applyBorder="1" applyAlignment="1"/>
    <xf numFmtId="0" fontId="1" fillId="3" borderId="2" xfId="1" applyFont="1" applyFill="1" applyBorder="1" applyAlignment="1"/>
    <xf numFmtId="2" fontId="1" fillId="3" borderId="3" xfId="1" applyNumberFormat="1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2" fillId="0" borderId="7" xfId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4" xfId="1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6" xfId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Normal="100" workbookViewId="0">
      <selection activeCell="I14" sqref="I14"/>
    </sheetView>
  </sheetViews>
  <sheetFormatPr defaultRowHeight="12.75"/>
  <cols>
    <col min="1" max="1" width="3.75" style="1" customWidth="1"/>
    <col min="2" max="2" width="11.125" style="57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87" t="s">
        <v>50</v>
      </c>
      <c r="B1" s="87"/>
      <c r="C1" s="87"/>
      <c r="D1" s="87"/>
      <c r="E1" s="87"/>
      <c r="F1" s="87"/>
      <c r="G1" s="87"/>
    </row>
    <row r="2" spans="1:16" ht="16.149999999999999" customHeight="1">
      <c r="A2" s="88" t="s">
        <v>9</v>
      </c>
      <c r="B2" s="88"/>
      <c r="C2" s="88"/>
      <c r="D2" s="88"/>
      <c r="E2" s="88"/>
      <c r="F2" s="88"/>
      <c r="G2" s="88"/>
    </row>
    <row r="3" spans="1:16" ht="16.149999999999999" customHeight="1">
      <c r="A3" s="88" t="s">
        <v>49</v>
      </c>
      <c r="B3" s="88"/>
      <c r="C3" s="88"/>
      <c r="D3" s="88"/>
      <c r="E3" s="88"/>
      <c r="F3" s="88"/>
      <c r="G3" s="88"/>
    </row>
    <row r="4" spans="1:16" s="22" customFormat="1">
      <c r="A4" s="20"/>
      <c r="B4" s="21"/>
      <c r="C4" s="20"/>
      <c r="D4" s="20"/>
      <c r="E4" s="20"/>
      <c r="F4" s="20"/>
      <c r="G4" s="20"/>
    </row>
    <row r="5" spans="1:16" ht="25.5" customHeight="1">
      <c r="A5" s="89" t="s">
        <v>0</v>
      </c>
      <c r="B5" s="23" t="s">
        <v>10</v>
      </c>
      <c r="C5" s="91" t="s">
        <v>11</v>
      </c>
      <c r="D5" s="93" t="s">
        <v>12</v>
      </c>
      <c r="E5" s="94"/>
      <c r="F5" s="79" t="s">
        <v>13</v>
      </c>
      <c r="G5" s="79" t="s">
        <v>14</v>
      </c>
    </row>
    <row r="6" spans="1:16" s="27" customFormat="1" ht="49.5" customHeight="1">
      <c r="A6" s="90"/>
      <c r="B6" s="24" t="s">
        <v>15</v>
      </c>
      <c r="C6" s="92"/>
      <c r="D6" s="25" t="s">
        <v>16</v>
      </c>
      <c r="E6" s="26" t="s">
        <v>17</v>
      </c>
      <c r="F6" s="26" t="s">
        <v>18</v>
      </c>
      <c r="G6" s="26" t="s">
        <v>19</v>
      </c>
    </row>
    <row r="7" spans="1:16" s="27" customFormat="1" ht="12.75" customHeight="1">
      <c r="A7" s="72"/>
      <c r="B7" s="67" t="s">
        <v>31</v>
      </c>
      <c r="C7" s="68" t="s">
        <v>32</v>
      </c>
      <c r="D7" s="73"/>
      <c r="E7" s="74"/>
      <c r="F7" s="74"/>
      <c r="G7" s="74"/>
    </row>
    <row r="8" spans="1:16" s="27" customFormat="1" ht="12.75" customHeight="1">
      <c r="A8" s="72"/>
      <c r="B8" s="3" t="s">
        <v>39</v>
      </c>
      <c r="C8" s="69" t="s">
        <v>33</v>
      </c>
      <c r="D8" s="75"/>
      <c r="E8" s="72"/>
      <c r="F8" s="72"/>
      <c r="G8" s="72"/>
    </row>
    <row r="9" spans="1:16" s="27" customFormat="1" ht="39" customHeight="1">
      <c r="A9" s="76">
        <v>1</v>
      </c>
      <c r="B9" s="70" t="s">
        <v>40</v>
      </c>
      <c r="C9" s="70" t="s">
        <v>42</v>
      </c>
      <c r="D9" s="3" t="s">
        <v>34</v>
      </c>
      <c r="E9" s="4">
        <v>0.1</v>
      </c>
      <c r="F9" s="77"/>
      <c r="G9" s="78"/>
    </row>
    <row r="10" spans="1:16" s="36" customFormat="1" ht="13.15" customHeight="1">
      <c r="A10" s="28"/>
      <c r="B10" s="29" t="s">
        <v>1</v>
      </c>
      <c r="C10" s="12" t="s">
        <v>20</v>
      </c>
      <c r="D10" s="30"/>
      <c r="E10" s="31"/>
      <c r="F10" s="32"/>
      <c r="G10" s="33"/>
      <c r="H10" s="34"/>
      <c r="I10" s="34"/>
      <c r="J10" s="35"/>
      <c r="K10" s="34"/>
      <c r="L10" s="34"/>
      <c r="M10" s="34"/>
      <c r="N10" s="34"/>
      <c r="O10" s="34"/>
      <c r="P10" s="34"/>
    </row>
    <row r="11" spans="1:16" s="41" customFormat="1" ht="12.75" customHeight="1">
      <c r="A11" s="37"/>
      <c r="B11" s="7" t="s">
        <v>2</v>
      </c>
      <c r="C11" s="80" t="s">
        <v>3</v>
      </c>
      <c r="D11" s="81"/>
      <c r="E11" s="81"/>
      <c r="F11" s="82"/>
      <c r="G11" s="38"/>
      <c r="H11" s="39"/>
      <c r="I11" s="39"/>
      <c r="J11" s="40"/>
      <c r="K11" s="39"/>
      <c r="L11" s="39"/>
      <c r="M11" s="39"/>
      <c r="N11" s="39"/>
      <c r="O11" s="39"/>
      <c r="P11" s="39"/>
    </row>
    <row r="12" spans="1:16" s="44" customFormat="1" ht="54" customHeight="1">
      <c r="A12" s="6">
        <v>2</v>
      </c>
      <c r="B12" s="8" t="s">
        <v>21</v>
      </c>
      <c r="C12" s="9" t="s">
        <v>43</v>
      </c>
      <c r="D12" s="3" t="s">
        <v>4</v>
      </c>
      <c r="E12" s="10">
        <f>(10+5.5)/2*6+74*5.5</f>
        <v>453.5</v>
      </c>
      <c r="F12" s="42"/>
      <c r="G12" s="43"/>
      <c r="H12" s="39"/>
      <c r="I12" s="39"/>
      <c r="J12" s="40"/>
      <c r="K12" s="39"/>
      <c r="L12" s="39"/>
    </row>
    <row r="13" spans="1:16" s="44" customFormat="1" ht="14.25" customHeight="1">
      <c r="A13" s="13"/>
      <c r="B13" s="18" t="s">
        <v>28</v>
      </c>
      <c r="C13" s="83" t="s">
        <v>27</v>
      </c>
      <c r="D13" s="84"/>
      <c r="E13" s="84"/>
      <c r="F13" s="85"/>
      <c r="G13" s="62"/>
      <c r="H13" s="39"/>
      <c r="I13" s="39"/>
      <c r="J13" s="40"/>
      <c r="K13" s="39"/>
      <c r="L13" s="39"/>
    </row>
    <row r="14" spans="1:16" s="44" customFormat="1" ht="38.25">
      <c r="A14" s="13">
        <v>3</v>
      </c>
      <c r="B14" s="14" t="s">
        <v>29</v>
      </c>
      <c r="C14" s="60" t="s">
        <v>44</v>
      </c>
      <c r="D14" s="2" t="s">
        <v>4</v>
      </c>
      <c r="E14" s="61">
        <f>(10+4.05)/2*6+74*4.05</f>
        <v>341.85</v>
      </c>
      <c r="F14" s="63"/>
      <c r="G14" s="64"/>
      <c r="H14" s="39"/>
      <c r="I14" s="39"/>
      <c r="J14" s="40"/>
      <c r="K14" s="39"/>
      <c r="L14" s="39"/>
    </row>
    <row r="15" spans="1:16" s="44" customFormat="1" ht="51">
      <c r="A15" s="13">
        <v>4</v>
      </c>
      <c r="B15" s="14" t="s">
        <v>30</v>
      </c>
      <c r="C15" s="60" t="s">
        <v>46</v>
      </c>
      <c r="D15" s="2" t="s">
        <v>4</v>
      </c>
      <c r="E15" s="61">
        <f>(10+4.05)/2*6+74*4.05</f>
        <v>341.85</v>
      </c>
      <c r="F15" s="65"/>
      <c r="G15" s="66"/>
      <c r="H15" s="39"/>
      <c r="I15" s="39"/>
      <c r="J15" s="40"/>
      <c r="K15" s="39"/>
      <c r="L15" s="39"/>
    </row>
    <row r="16" spans="1:16">
      <c r="A16" s="5"/>
      <c r="B16" s="46" t="s">
        <v>5</v>
      </c>
      <c r="C16" s="47" t="s">
        <v>6</v>
      </c>
      <c r="D16" s="48"/>
      <c r="E16" s="48"/>
      <c r="F16" s="48"/>
      <c r="G16" s="49"/>
    </row>
    <row r="17" spans="1:7">
      <c r="A17" s="13"/>
      <c r="B17" s="50" t="s">
        <v>7</v>
      </c>
      <c r="C17" s="51" t="s">
        <v>8</v>
      </c>
      <c r="D17" s="52"/>
      <c r="E17" s="52"/>
      <c r="F17" s="53"/>
      <c r="G17" s="52"/>
    </row>
    <row r="18" spans="1:7" ht="63.75">
      <c r="A18" s="13">
        <v>5</v>
      </c>
      <c r="B18" s="14" t="s">
        <v>22</v>
      </c>
      <c r="C18" s="15" t="s">
        <v>45</v>
      </c>
      <c r="D18" s="2" t="s">
        <v>4</v>
      </c>
      <c r="E18" s="16">
        <f>(10+4.05)/2*6+74*4.05</f>
        <v>341.85</v>
      </c>
      <c r="F18" s="16"/>
      <c r="G18" s="53"/>
    </row>
    <row r="19" spans="1:7" ht="51">
      <c r="A19" s="13">
        <v>6</v>
      </c>
      <c r="B19" s="14" t="s">
        <v>23</v>
      </c>
      <c r="C19" s="15" t="s">
        <v>47</v>
      </c>
      <c r="D19" s="2" t="s">
        <v>4</v>
      </c>
      <c r="E19" s="16">
        <f>(10+4)/2*6+74*4</f>
        <v>338</v>
      </c>
      <c r="F19" s="53"/>
      <c r="G19" s="53"/>
    </row>
    <row r="20" spans="1:7" ht="25.5">
      <c r="A20" s="11"/>
      <c r="B20" s="11" t="s">
        <v>35</v>
      </c>
      <c r="C20" s="54" t="s">
        <v>36</v>
      </c>
      <c r="D20" s="11"/>
      <c r="E20" s="29"/>
      <c r="F20" s="55"/>
      <c r="G20" s="55"/>
    </row>
    <row r="21" spans="1:7">
      <c r="A21" s="17"/>
      <c r="B21" s="18" t="s">
        <v>37</v>
      </c>
      <c r="C21" s="71" t="s">
        <v>38</v>
      </c>
      <c r="D21" s="18"/>
      <c r="E21" s="19"/>
      <c r="F21" s="53"/>
      <c r="G21" s="53"/>
    </row>
    <row r="22" spans="1:7" ht="51">
      <c r="A22" s="13">
        <v>7</v>
      </c>
      <c r="B22" s="14" t="s">
        <v>41</v>
      </c>
      <c r="C22" s="14" t="s">
        <v>48</v>
      </c>
      <c r="D22" s="2" t="s">
        <v>4</v>
      </c>
      <c r="E22" s="16">
        <f>80*1+80*0.5</f>
        <v>120</v>
      </c>
      <c r="F22" s="45"/>
      <c r="G22" s="53"/>
    </row>
    <row r="23" spans="1:7">
      <c r="A23" s="86" t="s">
        <v>24</v>
      </c>
      <c r="B23" s="86"/>
      <c r="C23" s="86"/>
      <c r="D23" s="86"/>
      <c r="E23" s="86"/>
      <c r="F23" s="86"/>
      <c r="G23" s="56"/>
    </row>
    <row r="24" spans="1:7">
      <c r="A24" s="86" t="s">
        <v>25</v>
      </c>
      <c r="B24" s="86"/>
      <c r="C24" s="86"/>
      <c r="D24" s="86"/>
      <c r="E24" s="86"/>
      <c r="F24" s="86"/>
      <c r="G24" s="56"/>
    </row>
    <row r="25" spans="1:7">
      <c r="A25" s="86" t="s">
        <v>26</v>
      </c>
      <c r="B25" s="86"/>
      <c r="C25" s="86"/>
      <c r="D25" s="86"/>
      <c r="E25" s="86"/>
      <c r="F25" s="86"/>
      <c r="G25" s="56"/>
    </row>
    <row r="33" spans="2:9">
      <c r="G33" s="58"/>
    </row>
    <row r="34" spans="2:9">
      <c r="I34" s="59"/>
    </row>
    <row r="41" spans="2:9">
      <c r="B41" s="1"/>
      <c r="G41" s="58"/>
    </row>
  </sheetData>
  <mergeCells count="11">
    <mergeCell ref="A1:G1"/>
    <mergeCell ref="A2:G2"/>
    <mergeCell ref="A3:G3"/>
    <mergeCell ref="A5:A6"/>
    <mergeCell ref="C5:C6"/>
    <mergeCell ref="D5:E5"/>
    <mergeCell ref="C11:F11"/>
    <mergeCell ref="C13:F13"/>
    <mergeCell ref="A23:F23"/>
    <mergeCell ref="A24:F24"/>
    <mergeCell ref="A25:F2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koszt,ofert,Cząstkowice FOGR  2</vt:lpstr>
      <vt:lpstr>'koszt,ofert,Cząstkowice FOGR 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2018-06-26T09:04:52Z</cp:lastPrinted>
  <dcterms:created xsi:type="dcterms:W3CDTF">2018-02-17T19:32:18Z</dcterms:created>
  <dcterms:modified xsi:type="dcterms:W3CDTF">2018-06-26T09:05:19Z</dcterms:modified>
</cp:coreProperties>
</file>